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8445"/>
  </bookViews>
  <sheets>
    <sheet name="Haushaltsbuch" sheetId="1" r:id="rId1"/>
    <sheet name="Tabelle" sheetId="2" r:id="rId2"/>
  </sheets>
  <calcPr calcId="145621"/>
</workbook>
</file>

<file path=xl/calcChain.xml><?xml version="1.0" encoding="utf-8"?>
<calcChain xmlns="http://schemas.openxmlformats.org/spreadsheetml/2006/main">
  <c r="O14" i="1" l="1"/>
  <c r="N49" i="1"/>
  <c r="M49" i="1"/>
  <c r="L49" i="1"/>
  <c r="K49" i="1"/>
  <c r="J49" i="1"/>
  <c r="I49" i="1"/>
  <c r="H49" i="1"/>
  <c r="G49" i="1"/>
  <c r="F49" i="1"/>
  <c r="E49" i="1"/>
  <c r="D49" i="1"/>
  <c r="C49" i="1"/>
  <c r="O45" i="1"/>
  <c r="O46" i="1"/>
  <c r="O42" i="1"/>
  <c r="O43" i="1"/>
  <c r="O44" i="1"/>
  <c r="O30" i="1"/>
  <c r="O31" i="1"/>
  <c r="O32" i="1"/>
  <c r="O33" i="1"/>
  <c r="O34" i="1"/>
  <c r="O29" i="1"/>
  <c r="O35" i="1"/>
  <c r="O36" i="1"/>
  <c r="C19" i="1"/>
  <c r="C6" i="1" s="1"/>
  <c r="N7" i="1" l="1"/>
  <c r="M7" i="1"/>
  <c r="L7" i="1"/>
  <c r="K7" i="1"/>
  <c r="J7" i="1"/>
  <c r="I7" i="1"/>
  <c r="H7" i="1"/>
  <c r="G7" i="1"/>
  <c r="F7" i="1"/>
  <c r="E7" i="1"/>
  <c r="D7" i="1"/>
  <c r="C7" i="1"/>
  <c r="O48" i="1"/>
  <c r="O47" i="1"/>
  <c r="O41" i="1"/>
  <c r="O40" i="1"/>
  <c r="O38" i="1"/>
  <c r="O37" i="1"/>
  <c r="O28" i="1"/>
  <c r="O27" i="1"/>
  <c r="O26" i="1"/>
  <c r="O25" i="1"/>
  <c r="O24" i="1"/>
  <c r="O23" i="1"/>
  <c r="N19" i="1"/>
  <c r="N6" i="1" s="1"/>
  <c r="M19" i="1"/>
  <c r="M6" i="1" s="1"/>
  <c r="L19" i="1"/>
  <c r="L6" i="1" s="1"/>
  <c r="K19" i="1"/>
  <c r="K6" i="1" s="1"/>
  <c r="J19" i="1"/>
  <c r="J6" i="1" s="1"/>
  <c r="I19" i="1"/>
  <c r="I6" i="1" s="1"/>
  <c r="H19" i="1"/>
  <c r="H6" i="1" s="1"/>
  <c r="G19" i="1"/>
  <c r="G6" i="1" s="1"/>
  <c r="F19" i="1"/>
  <c r="F6" i="1" s="1"/>
  <c r="E19" i="1"/>
  <c r="E6" i="1" s="1"/>
  <c r="D19" i="1"/>
  <c r="D6" i="1" s="1"/>
  <c r="O18" i="1"/>
  <c r="O17" i="1"/>
  <c r="O16" i="1"/>
  <c r="O15" i="1"/>
  <c r="O13" i="1"/>
  <c r="O12" i="1"/>
  <c r="O11" i="1"/>
  <c r="O49" i="1" l="1"/>
  <c r="P23" i="1" s="1"/>
  <c r="O7" i="1"/>
  <c r="H8" i="1"/>
  <c r="L8" i="1"/>
  <c r="F8" i="1"/>
  <c r="J8" i="1"/>
  <c r="N8" i="1"/>
  <c r="D8" i="1"/>
  <c r="G8" i="1"/>
  <c r="K8" i="1"/>
  <c r="O19" i="1"/>
  <c r="O6" i="1" s="1"/>
  <c r="E8" i="1"/>
  <c r="I8" i="1"/>
  <c r="M8" i="1"/>
  <c r="P47" i="1" l="1"/>
  <c r="P43" i="1"/>
  <c r="P38" i="1"/>
  <c r="P34" i="1"/>
  <c r="P30" i="1"/>
  <c r="P26" i="1"/>
  <c r="P46" i="1"/>
  <c r="P42" i="1"/>
  <c r="P37" i="1"/>
  <c r="P33" i="1"/>
  <c r="P29" i="1"/>
  <c r="P25" i="1"/>
  <c r="P45" i="1"/>
  <c r="P41" i="1"/>
  <c r="P36" i="1"/>
  <c r="P32" i="1"/>
  <c r="P28" i="1"/>
  <c r="P24" i="1"/>
  <c r="P48" i="1"/>
  <c r="P44" i="1"/>
  <c r="P40" i="1"/>
  <c r="P35" i="1"/>
  <c r="P31" i="1"/>
  <c r="P27" i="1"/>
  <c r="P17" i="1"/>
  <c r="P13" i="1"/>
  <c r="P16" i="1"/>
  <c r="P12" i="1"/>
  <c r="P15" i="1"/>
  <c r="P11" i="1"/>
  <c r="P18" i="1"/>
  <c r="P14" i="1"/>
  <c r="C8" i="1"/>
  <c r="O8" i="1" l="1"/>
</calcChain>
</file>

<file path=xl/sharedStrings.xml><?xml version="1.0" encoding="utf-8"?>
<sst xmlns="http://schemas.openxmlformats.org/spreadsheetml/2006/main" count="86" uniqueCount="44">
  <si>
    <t>JAN</t>
  </si>
  <si>
    <t>FEB</t>
  </si>
  <si>
    <t>APR</t>
  </si>
  <si>
    <t>JUN</t>
  </si>
  <si>
    <t>JUL</t>
  </si>
  <si>
    <t>AUG</t>
  </si>
  <si>
    <t>SEP</t>
  </si>
  <si>
    <t>NOV</t>
  </si>
  <si>
    <t>Internet</t>
  </si>
  <si>
    <t>Excel Haushaltsbuch</t>
  </si>
  <si>
    <t>MRZ</t>
  </si>
  <si>
    <t>MAI</t>
  </si>
  <si>
    <t>OKT</t>
  </si>
  <si>
    <t>DEZ</t>
  </si>
  <si>
    <t>JAHR</t>
  </si>
  <si>
    <t>Übersicht</t>
  </si>
  <si>
    <t>Gesamteinnahmen</t>
  </si>
  <si>
    <t>Gesamtausgaben</t>
  </si>
  <si>
    <t>Saldo</t>
  </si>
  <si>
    <t>Einnahmen</t>
  </si>
  <si>
    <t>Ausgaben</t>
  </si>
  <si>
    <t>in %</t>
  </si>
  <si>
    <t>Feste Ausgaben</t>
  </si>
  <si>
    <t>Flexible Ausgaben</t>
  </si>
  <si>
    <t>Miete</t>
  </si>
  <si>
    <t>Aktien</t>
  </si>
  <si>
    <t>Kindergeld</t>
  </si>
  <si>
    <t>--- frei ---</t>
  </si>
  <si>
    <t>Nebenkosten</t>
  </si>
  <si>
    <t>Telefon</t>
  </si>
  <si>
    <t>Krankenversicherung</t>
  </si>
  <si>
    <t>Haftpflichtversicherung</t>
  </si>
  <si>
    <t>KFZ-Versicherung</t>
  </si>
  <si>
    <t>KFZ-Steuer</t>
  </si>
  <si>
    <t>-- frei --</t>
  </si>
  <si>
    <t>Strom (Grundpreis)</t>
  </si>
  <si>
    <t>Strom (kWh)</t>
  </si>
  <si>
    <t xml:space="preserve">Nahrung </t>
  </si>
  <si>
    <t>Bekleidung</t>
  </si>
  <si>
    <t>Freizeit</t>
  </si>
  <si>
    <t>Sonstige Ausgaben</t>
  </si>
  <si>
    <t>Gehalt 2</t>
  </si>
  <si>
    <t>Gehalt 1</t>
  </si>
  <si>
    <t>http://www.excellernen.de/excel-haushaltsbuch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</si>
</sst>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&quot;$&quot;#,##0.00"/>
    <numFmt numFmtId="165" formatCode="#,##0\ _€"/>
    <numFmt numFmtId="166" formatCode="#,##0.00\ _€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0"/>
      <name val="Arial"/>
      <family val="2"/>
    </font>
    <font>
      <sz val="10"/>
      <color indexed="59"/>
      <name val="Arial"/>
      <family val="2"/>
    </font>
    <font>
      <sz val="10"/>
      <color indexed="17"/>
      <name val="Arial"/>
      <family val="2"/>
    </font>
    <font>
      <sz val="10"/>
      <color indexed="54"/>
      <name val="Arial"/>
      <family val="2"/>
    </font>
    <font>
      <sz val="10"/>
      <color indexed="53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color theme="1" tint="0.499984740745262"/>
      <name val="Arial"/>
      <family val="2"/>
    </font>
    <font>
      <u/>
      <sz val="8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theme="4"/>
      <name val="Arial"/>
      <family val="2"/>
    </font>
    <font>
      <b/>
      <sz val="11"/>
      <color theme="0"/>
      <name val="Arial"/>
      <family val="2"/>
    </font>
    <font>
      <sz val="9"/>
      <color indexed="60"/>
      <name val="Arial"/>
      <family val="2"/>
    </font>
    <font>
      <sz val="9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20"/>
      <name val="Arial"/>
      <family val="2"/>
    </font>
    <font>
      <sz val="10"/>
      <color indexed="14"/>
      <name val="Arial"/>
      <family val="2"/>
    </font>
    <font>
      <b/>
      <sz val="10"/>
      <color theme="5" tint="-0.249977111117893"/>
      <name val="Arial"/>
      <family val="2"/>
    </font>
    <font>
      <sz val="9"/>
      <color indexed="10"/>
      <name val="Arial"/>
      <family val="2"/>
    </font>
    <font>
      <sz val="9"/>
      <color indexed="59"/>
      <name val="Arial"/>
      <family val="2"/>
    </font>
    <font>
      <sz val="9"/>
      <color indexed="53"/>
      <name val="Arial"/>
      <family val="2"/>
    </font>
    <font>
      <sz val="9"/>
      <color indexed="17"/>
      <name val="Arial"/>
      <family val="2"/>
    </font>
    <font>
      <sz val="9"/>
      <color indexed="54"/>
      <name val="Arial"/>
      <family val="2"/>
    </font>
    <font>
      <b/>
      <sz val="9"/>
      <color theme="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26"/>
      <color theme="0" tint="-0.499984740745262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4"/>
      </right>
      <top style="medium">
        <color theme="4"/>
      </top>
      <bottom/>
      <diagonal/>
    </border>
    <border>
      <left/>
      <right style="thin">
        <color theme="0" tint="-0.24994659260841701"/>
      </right>
      <top style="medium">
        <color theme="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4"/>
      </top>
      <bottom/>
      <diagonal/>
    </border>
    <border>
      <left style="thin">
        <color theme="0" tint="-0.24994659260841701"/>
      </left>
      <right/>
      <top style="medium">
        <color theme="4"/>
      </top>
      <bottom/>
      <diagonal/>
    </border>
    <border>
      <left/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5"/>
      </top>
      <bottom/>
      <diagonal/>
    </border>
    <border>
      <left style="thin">
        <color theme="5"/>
      </left>
      <right style="thin">
        <color theme="0" tint="-0.24994659260841701"/>
      </right>
      <top style="medium">
        <color theme="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5"/>
      </top>
      <bottom/>
      <diagonal/>
    </border>
    <border>
      <left style="thin">
        <color theme="0" tint="-0.24994659260841701"/>
      </left>
      <right/>
      <top style="medium">
        <color theme="5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164" fontId="3" fillId="2" borderId="0" xfId="0" applyNumberFormat="1" applyFont="1" applyFill="1" applyAlignment="1"/>
    <xf numFmtId="164" fontId="4" fillId="2" borderId="0" xfId="0" applyNumberFormat="1" applyFont="1" applyFill="1" applyAlignment="1"/>
    <xf numFmtId="164" fontId="5" fillId="2" borderId="0" xfId="0" applyNumberFormat="1" applyFont="1" applyFill="1" applyAlignment="1"/>
    <xf numFmtId="164" fontId="6" fillId="2" borderId="0" xfId="0" applyNumberFormat="1" applyFont="1" applyFill="1" applyAlignment="1"/>
    <xf numFmtId="164" fontId="7" fillId="2" borderId="0" xfId="0" applyNumberFormat="1" applyFont="1" applyFill="1" applyAlignment="1"/>
    <xf numFmtId="164" fontId="8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2" fillId="2" borderId="0" xfId="0" applyFont="1" applyFill="1" applyAlignment="1"/>
    <xf numFmtId="164" fontId="3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9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164" fontId="3" fillId="0" borderId="0" xfId="0" applyNumberFormat="1" applyFont="1" applyFill="1" applyAlignment="1"/>
    <xf numFmtId="164" fontId="4" fillId="0" borderId="0" xfId="0" applyNumberFormat="1" applyFont="1" applyFill="1" applyAlignment="1"/>
    <xf numFmtId="164" fontId="7" fillId="0" borderId="0" xfId="0" applyNumberFormat="1" applyFont="1" applyFill="1" applyAlignment="1"/>
    <xf numFmtId="164" fontId="9" fillId="0" borderId="0" xfId="0" applyNumberFormat="1" applyFont="1" applyFill="1" applyAlignment="1"/>
    <xf numFmtId="164" fontId="5" fillId="0" borderId="0" xfId="0" applyNumberFormat="1" applyFont="1" applyFill="1" applyAlignment="1"/>
    <xf numFmtId="164" fontId="6" fillId="0" borderId="0" xfId="0" applyNumberFormat="1" applyFont="1" applyFill="1" applyAlignment="1"/>
    <xf numFmtId="0" fontId="12" fillId="2" borderId="0" xfId="3" applyFont="1" applyFill="1" applyAlignment="1" applyProtection="1">
      <alignment horizontal="right"/>
    </xf>
    <xf numFmtId="0" fontId="14" fillId="0" borderId="0" xfId="0" applyFont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4" fillId="0" borderId="0" xfId="0" applyFont="1" applyAlignment="1">
      <alignment vertical="top"/>
    </xf>
    <xf numFmtId="164" fontId="2" fillId="0" borderId="0" xfId="0" applyNumberFormat="1" applyFont="1" applyFill="1" applyBorder="1" applyAlignment="1"/>
    <xf numFmtId="0" fontId="15" fillId="5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indent="1"/>
    </xf>
    <xf numFmtId="0" fontId="20" fillId="0" borderId="0" xfId="0" applyFont="1" applyFill="1" applyAlignment="1">
      <alignment vertical="center"/>
    </xf>
    <xf numFmtId="0" fontId="14" fillId="0" borderId="0" xfId="0" applyFont="1" applyAlignment="1">
      <alignment vertical="top" wrapText="1"/>
    </xf>
    <xf numFmtId="0" fontId="21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4" fontId="16" fillId="0" borderId="0" xfId="0" applyNumberFormat="1" applyFont="1" applyFill="1" applyAlignment="1">
      <alignment vertical="center"/>
    </xf>
    <xf numFmtId="4" fontId="19" fillId="0" borderId="0" xfId="0" applyNumberFormat="1" applyFont="1" applyFill="1" applyBorder="1" applyAlignment="1">
      <alignment vertical="center"/>
    </xf>
    <xf numFmtId="0" fontId="15" fillId="8" borderId="0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left" vertical="center" indent="1"/>
    </xf>
    <xf numFmtId="4" fontId="19" fillId="9" borderId="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right" vertical="center" indent="1"/>
    </xf>
    <xf numFmtId="4" fontId="23" fillId="0" borderId="0" xfId="0" applyNumberFormat="1" applyFont="1" applyFill="1" applyBorder="1" applyAlignment="1">
      <alignment vertical="center"/>
    </xf>
    <xf numFmtId="4" fontId="24" fillId="0" borderId="0" xfId="0" applyNumberFormat="1" applyFont="1" applyFill="1" applyAlignment="1">
      <alignment vertical="center"/>
    </xf>
    <xf numFmtId="4" fontId="25" fillId="0" borderId="0" xfId="0" applyNumberFormat="1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26" fillId="0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64" fontId="29" fillId="0" borderId="0" xfId="0" applyNumberFormat="1" applyFont="1" applyFill="1" applyAlignment="1">
      <alignment vertical="center"/>
    </xf>
    <xf numFmtId="164" fontId="29" fillId="0" borderId="0" xfId="0" applyNumberFormat="1" applyFont="1" applyFill="1" applyAlignment="1"/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right" vertical="center" indent="1"/>
    </xf>
    <xf numFmtId="0" fontId="18" fillId="0" borderId="17" xfId="0" applyFont="1" applyFill="1" applyBorder="1" applyAlignment="1">
      <alignment horizontal="right" vertical="center" indent="1"/>
    </xf>
    <xf numFmtId="0" fontId="18" fillId="4" borderId="22" xfId="0" applyFont="1" applyFill="1" applyBorder="1" applyAlignment="1">
      <alignment horizontal="right" vertical="center" indent="1"/>
    </xf>
    <xf numFmtId="0" fontId="30" fillId="0" borderId="0" xfId="0" applyFont="1" applyFill="1" applyAlignment="1">
      <alignment vertical="center"/>
    </xf>
    <xf numFmtId="0" fontId="28" fillId="5" borderId="0" xfId="0" applyFont="1" applyFill="1" applyAlignment="1">
      <alignment horizontal="center" vertical="center"/>
    </xf>
    <xf numFmtId="9" fontId="31" fillId="0" borderId="2" xfId="2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" fillId="0" borderId="1" xfId="0" quotePrefix="1" applyFont="1" applyFill="1" applyBorder="1" applyAlignment="1">
      <alignment horizontal="right" vertical="center" indent="1"/>
    </xf>
    <xf numFmtId="0" fontId="2" fillId="0" borderId="9" xfId="0" quotePrefix="1" applyFont="1" applyFill="1" applyBorder="1" applyAlignment="1">
      <alignment horizontal="right" vertical="center" indent="1"/>
    </xf>
    <xf numFmtId="0" fontId="28" fillId="8" borderId="0" xfId="0" applyFont="1" applyFill="1" applyAlignment="1">
      <alignment horizontal="center" vertical="center"/>
    </xf>
    <xf numFmtId="0" fontId="34" fillId="7" borderId="5" xfId="0" applyFont="1" applyFill="1" applyBorder="1" applyAlignment="1">
      <alignment horizontal="right" vertical="center" indent="1"/>
    </xf>
    <xf numFmtId="6" fontId="34" fillId="7" borderId="6" xfId="0" applyNumberFormat="1" applyFont="1" applyFill="1" applyBorder="1" applyAlignment="1">
      <alignment vertical="center"/>
    </xf>
    <xf numFmtId="6" fontId="34" fillId="7" borderId="7" xfId="0" applyNumberFormat="1" applyFont="1" applyFill="1" applyBorder="1" applyAlignment="1">
      <alignment vertical="center"/>
    </xf>
    <xf numFmtId="6" fontId="34" fillId="6" borderId="8" xfId="0" applyNumberFormat="1" applyFont="1" applyFill="1" applyBorder="1" applyAlignment="1">
      <alignment vertical="center"/>
    </xf>
    <xf numFmtId="0" fontId="22" fillId="9" borderId="12" xfId="0" applyFont="1" applyFill="1" applyBorder="1" applyAlignment="1">
      <alignment horizontal="right" vertical="center" indent="1"/>
    </xf>
    <xf numFmtId="6" fontId="22" fillId="9" borderId="13" xfId="0" applyNumberFormat="1" applyFont="1" applyFill="1" applyBorder="1" applyAlignment="1">
      <alignment vertical="center"/>
    </xf>
    <xf numFmtId="6" fontId="22" fillId="9" borderId="14" xfId="0" applyNumberFormat="1" applyFont="1" applyFill="1" applyBorder="1" applyAlignment="1">
      <alignment vertical="center"/>
    </xf>
    <xf numFmtId="6" fontId="22" fillId="10" borderId="15" xfId="0" applyNumberFormat="1" applyFont="1" applyFill="1" applyBorder="1" applyAlignment="1">
      <alignment vertical="center"/>
    </xf>
    <xf numFmtId="4" fontId="13" fillId="3" borderId="21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6" fontId="18" fillId="4" borderId="23" xfId="0" applyNumberFormat="1" applyFont="1" applyFill="1" applyBorder="1" applyAlignment="1">
      <alignment vertical="center"/>
    </xf>
    <xf numFmtId="6" fontId="18" fillId="4" borderId="22" xfId="0" applyNumberFormat="1" applyFont="1" applyFill="1" applyBorder="1" applyAlignment="1">
      <alignment vertical="center"/>
    </xf>
    <xf numFmtId="165" fontId="36" fillId="0" borderId="19" xfId="1" applyNumberFormat="1" applyFont="1" applyFill="1" applyBorder="1" applyAlignment="1">
      <alignment vertical="center"/>
    </xf>
    <xf numFmtId="165" fontId="35" fillId="0" borderId="18" xfId="1" applyNumberFormat="1" applyFont="1" applyFill="1" applyBorder="1" applyAlignment="1">
      <alignment vertical="center"/>
    </xf>
    <xf numFmtId="165" fontId="35" fillId="4" borderId="18" xfId="1" applyNumberFormat="1" applyFont="1" applyFill="1" applyBorder="1" applyAlignment="1">
      <alignment vertical="center"/>
    </xf>
    <xf numFmtId="165" fontId="36" fillId="4" borderId="20" xfId="1" applyNumberFormat="1" applyFont="1" applyFill="1" applyBorder="1" applyAlignment="1">
      <alignment vertical="center"/>
    </xf>
    <xf numFmtId="165" fontId="19" fillId="0" borderId="2" xfId="0" applyNumberFormat="1" applyFont="1" applyFill="1" applyBorder="1" applyAlignment="1">
      <alignment vertical="center"/>
    </xf>
    <xf numFmtId="165" fontId="19" fillId="6" borderId="4" xfId="0" applyNumberFormat="1" applyFont="1" applyFill="1" applyBorder="1" applyAlignment="1">
      <alignment vertical="center"/>
    </xf>
    <xf numFmtId="165" fontId="19" fillId="0" borderId="3" xfId="0" applyNumberFormat="1" applyFont="1" applyFill="1" applyBorder="1" applyAlignment="1">
      <alignment vertical="center"/>
    </xf>
    <xf numFmtId="166" fontId="19" fillId="2" borderId="10" xfId="0" applyNumberFormat="1" applyFont="1" applyFill="1" applyBorder="1" applyAlignment="1">
      <alignment vertical="center"/>
    </xf>
    <xf numFmtId="166" fontId="19" fillId="10" borderId="11" xfId="0" applyNumberFormat="1" applyFont="1" applyFill="1" applyBorder="1" applyAlignment="1">
      <alignment vertical="center"/>
    </xf>
    <xf numFmtId="166" fontId="19" fillId="9" borderId="0" xfId="0" applyNumberFormat="1" applyFont="1" applyFill="1" applyBorder="1" applyAlignment="1">
      <alignment vertical="center"/>
    </xf>
    <xf numFmtId="44" fontId="33" fillId="2" borderId="0" xfId="1" applyFont="1" applyFill="1" applyBorder="1" applyAlignment="1">
      <alignment horizontal="center" vertical="center"/>
    </xf>
    <xf numFmtId="0" fontId="10" fillId="0" borderId="0" xfId="3" applyBorder="1" applyAlignment="1" applyProtection="1">
      <alignment horizontal="center" vertical="center"/>
    </xf>
  </cellXfs>
  <cellStyles count="4">
    <cellStyle name="Hyper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Monatliche</a:t>
            </a:r>
            <a:r>
              <a:rPr lang="en-US" baseline="0"/>
              <a:t> Einnahmen &amp; Ausgaben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Haushaltsbuch!$B$6</c:f>
              <c:strCache>
                <c:ptCount val="1"/>
                <c:pt idx="0">
                  <c:v>Gesamteinnahmen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Haushaltsbuch!$C$5:$N$5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Haushaltsbuch!$C$6:$N$6</c:f>
              <c:numCache>
                <c:formatCode>#,##0\ _€</c:formatCode>
                <c:ptCount val="12"/>
                <c:pt idx="0">
                  <c:v>2600</c:v>
                </c:pt>
                <c:pt idx="1">
                  <c:v>2600</c:v>
                </c:pt>
                <c:pt idx="2">
                  <c:v>2600</c:v>
                </c:pt>
                <c:pt idx="3">
                  <c:v>2600</c:v>
                </c:pt>
                <c:pt idx="4">
                  <c:v>2600</c:v>
                </c:pt>
                <c:pt idx="5">
                  <c:v>2600</c:v>
                </c:pt>
                <c:pt idx="6">
                  <c:v>2600</c:v>
                </c:pt>
                <c:pt idx="7">
                  <c:v>2600</c:v>
                </c:pt>
                <c:pt idx="8">
                  <c:v>2600</c:v>
                </c:pt>
                <c:pt idx="9">
                  <c:v>2900</c:v>
                </c:pt>
                <c:pt idx="10">
                  <c:v>2700</c:v>
                </c:pt>
                <c:pt idx="11">
                  <c:v>3300</c:v>
                </c:pt>
              </c:numCache>
            </c:numRef>
          </c:val>
        </c:ser>
        <c:ser>
          <c:idx val="1"/>
          <c:order val="1"/>
          <c:tx>
            <c:strRef>
              <c:f>Haushaltsbuch!$B$7</c:f>
              <c:strCache>
                <c:ptCount val="1"/>
                <c:pt idx="0">
                  <c:v>Gesamtausgaben</c:v>
                </c:pt>
              </c:strCache>
            </c:strRef>
          </c:tx>
          <c:invertIfNegative val="0"/>
          <c:cat>
            <c:strRef>
              <c:f>Haushaltsbuch!$C$5:$N$5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Haushaltsbuch!$C$7:$N$7</c:f>
              <c:numCache>
                <c:formatCode>#,##0\ _€</c:formatCode>
                <c:ptCount val="12"/>
                <c:pt idx="0">
                  <c:v>1790</c:v>
                </c:pt>
                <c:pt idx="1">
                  <c:v>1490</c:v>
                </c:pt>
                <c:pt idx="2">
                  <c:v>1490</c:v>
                </c:pt>
                <c:pt idx="3">
                  <c:v>1540</c:v>
                </c:pt>
                <c:pt idx="4">
                  <c:v>1590</c:v>
                </c:pt>
                <c:pt idx="5">
                  <c:v>1490</c:v>
                </c:pt>
                <c:pt idx="6">
                  <c:v>1490</c:v>
                </c:pt>
                <c:pt idx="7">
                  <c:v>2290</c:v>
                </c:pt>
                <c:pt idx="8">
                  <c:v>1490</c:v>
                </c:pt>
                <c:pt idx="9">
                  <c:v>1490</c:v>
                </c:pt>
                <c:pt idx="10">
                  <c:v>1490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27616"/>
        <c:axId val="117729536"/>
      </c:barChart>
      <c:lineChart>
        <c:grouping val="standard"/>
        <c:varyColors val="0"/>
        <c:ser>
          <c:idx val="2"/>
          <c:order val="2"/>
          <c:tx>
            <c:strRef>
              <c:f>Haushaltsbuch!$B$8</c:f>
              <c:strCache>
                <c:ptCount val="1"/>
                <c:pt idx="0">
                  <c:v>Saldo</c:v>
                </c:pt>
              </c:strCache>
            </c:strRef>
          </c:tx>
          <c:spPr>
            <a:ln w="44450">
              <a:solidFill>
                <a:schemeClr val="tx1">
                  <a:lumMod val="85000"/>
                  <a:lumOff val="15000"/>
                </a:schemeClr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val>
            <c:numRef>
              <c:f>Haushaltsbuch!$C$8:$N$8</c:f>
              <c:numCache>
                <c:formatCode>"€"#,##0_);[Red]\("€"#,##0\)</c:formatCode>
                <c:ptCount val="12"/>
                <c:pt idx="0">
                  <c:v>810</c:v>
                </c:pt>
                <c:pt idx="1">
                  <c:v>1110</c:v>
                </c:pt>
                <c:pt idx="2">
                  <c:v>1110</c:v>
                </c:pt>
                <c:pt idx="3">
                  <c:v>1060</c:v>
                </c:pt>
                <c:pt idx="4">
                  <c:v>1010</c:v>
                </c:pt>
                <c:pt idx="5">
                  <c:v>1110</c:v>
                </c:pt>
                <c:pt idx="6">
                  <c:v>1110</c:v>
                </c:pt>
                <c:pt idx="7">
                  <c:v>310</c:v>
                </c:pt>
                <c:pt idx="8">
                  <c:v>1110</c:v>
                </c:pt>
                <c:pt idx="9">
                  <c:v>1410</c:v>
                </c:pt>
                <c:pt idx="10">
                  <c:v>1210</c:v>
                </c:pt>
                <c:pt idx="11">
                  <c:v>1510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27616"/>
        <c:axId val="117729536"/>
      </c:lineChart>
      <c:catAx>
        <c:axId val="11772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729536"/>
        <c:crosses val="autoZero"/>
        <c:auto val="1"/>
        <c:lblAlgn val="ctr"/>
        <c:lblOffset val="100"/>
        <c:noMultiLvlLbl val="0"/>
      </c:catAx>
      <c:valAx>
        <c:axId val="117729536"/>
        <c:scaling>
          <c:orientation val="minMax"/>
        </c:scaling>
        <c:delete val="0"/>
        <c:axPos val="l"/>
        <c:majorGridlines/>
        <c:numFmt formatCode="#,##0\ _€" sourceLinked="1"/>
        <c:majorTickMark val="out"/>
        <c:minorTickMark val="none"/>
        <c:tickLblPos val="nextTo"/>
        <c:crossAx val="11772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104775</xdr:rowOff>
    </xdr:from>
    <xdr:to>
      <xdr:col>10</xdr:col>
      <xdr:colOff>66675</xdr:colOff>
      <xdr:row>21</xdr:row>
      <xdr:rowOff>85725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lernen.de/excel-haushaltsbu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tabSelected="1" zoomScaleNormal="100" workbookViewId="0">
      <pane ySplit="8" topLeftCell="A9" activePane="bottomLeft" state="frozen"/>
      <selection pane="bottomLeft" activeCell="B1" sqref="B1:G1"/>
    </sheetView>
  </sheetViews>
  <sheetFormatPr baseColWidth="10" defaultColWidth="9.140625" defaultRowHeight="12.75" x14ac:dyDescent="0.2"/>
  <cols>
    <col min="1" max="1" width="2.7109375" style="18" customWidth="1"/>
    <col min="2" max="2" width="28.5703125" style="19" customWidth="1"/>
    <col min="3" max="3" width="9" style="20" customWidth="1"/>
    <col min="4" max="4" width="9" style="21" customWidth="1"/>
    <col min="5" max="5" width="9" style="22" customWidth="1"/>
    <col min="6" max="6" width="9" style="23" customWidth="1"/>
    <col min="7" max="7" width="9" style="24" customWidth="1"/>
    <col min="8" max="8" width="9" style="25" customWidth="1"/>
    <col min="9" max="9" width="9" style="20" customWidth="1"/>
    <col min="10" max="10" width="9" style="21" customWidth="1"/>
    <col min="11" max="11" width="9" style="22" customWidth="1"/>
    <col min="12" max="12" width="9" style="23" customWidth="1"/>
    <col min="13" max="13" width="9" style="24" customWidth="1"/>
    <col min="14" max="14" width="9" style="25" customWidth="1"/>
    <col min="15" max="15" width="9.85546875" style="52" customWidth="1"/>
    <col min="16" max="16" width="8.140625" style="20" customWidth="1"/>
    <col min="17" max="16384" width="9.140625" style="18"/>
  </cols>
  <sheetData>
    <row r="1" spans="1:17" s="8" customFormat="1" ht="29.25" customHeight="1" x14ac:dyDescent="0.2">
      <c r="B1" s="87" t="s">
        <v>9</v>
      </c>
      <c r="C1" s="87"/>
      <c r="D1" s="87"/>
      <c r="E1" s="87"/>
      <c r="F1" s="87"/>
      <c r="G1" s="87"/>
      <c r="H1" s="4"/>
      <c r="I1" s="1"/>
      <c r="J1" s="2"/>
      <c r="K1" s="5"/>
      <c r="L1" s="6"/>
      <c r="M1" s="7"/>
      <c r="N1" s="4"/>
      <c r="P1" s="1"/>
    </row>
    <row r="2" spans="1:17" ht="15" customHeight="1" x14ac:dyDescent="0.2">
      <c r="B2" s="88" t="s">
        <v>43</v>
      </c>
      <c r="C2" s="88"/>
      <c r="D2" s="88"/>
      <c r="E2" s="88"/>
      <c r="F2" s="88"/>
      <c r="G2" s="88"/>
      <c r="H2" s="14"/>
      <c r="I2" s="9"/>
      <c r="J2" s="10"/>
      <c r="K2" s="11"/>
      <c r="L2" s="12"/>
      <c r="M2" s="15"/>
      <c r="N2" s="16"/>
      <c r="O2" s="17"/>
      <c r="P2" s="9"/>
    </row>
    <row r="3" spans="1:17" x14ac:dyDescent="0.2">
      <c r="M3" s="3"/>
      <c r="N3" s="4"/>
      <c r="O3" s="26"/>
    </row>
    <row r="4" spans="1:17" s="19" customFormat="1" ht="7.5" customHeight="1" x14ac:dyDescent="0.25"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/>
      <c r="Q4" s="27"/>
    </row>
    <row r="5" spans="1:17" s="30" customFormat="1" ht="18" customHeight="1" x14ac:dyDescent="0.25">
      <c r="A5" s="29"/>
      <c r="B5" s="28" t="s">
        <v>15</v>
      </c>
      <c r="C5" s="73" t="s">
        <v>0</v>
      </c>
      <c r="D5" s="74" t="s">
        <v>1</v>
      </c>
      <c r="E5" s="74" t="s">
        <v>10</v>
      </c>
      <c r="F5" s="74" t="s">
        <v>2</v>
      </c>
      <c r="G5" s="74" t="s">
        <v>11</v>
      </c>
      <c r="H5" s="74" t="s">
        <v>3</v>
      </c>
      <c r="I5" s="74" t="s">
        <v>4</v>
      </c>
      <c r="J5" s="74" t="s">
        <v>5</v>
      </c>
      <c r="K5" s="74" t="s">
        <v>6</v>
      </c>
      <c r="L5" s="74" t="s">
        <v>12</v>
      </c>
      <c r="M5" s="74" t="s">
        <v>7</v>
      </c>
      <c r="N5" s="74" t="s">
        <v>13</v>
      </c>
      <c r="O5" s="74" t="s">
        <v>14</v>
      </c>
      <c r="P5"/>
    </row>
    <row r="6" spans="1:17" s="30" customFormat="1" ht="16.5" customHeight="1" x14ac:dyDescent="0.25">
      <c r="B6" s="55" t="s">
        <v>16</v>
      </c>
      <c r="C6" s="78">
        <f t="shared" ref="C6" si="0">C19</f>
        <v>2600</v>
      </c>
      <c r="D6" s="78">
        <f t="shared" ref="D6:O6" si="1">D19</f>
        <v>2600</v>
      </c>
      <c r="E6" s="78">
        <f t="shared" si="1"/>
        <v>2600</v>
      </c>
      <c r="F6" s="78">
        <f t="shared" si="1"/>
        <v>2600</v>
      </c>
      <c r="G6" s="78">
        <f t="shared" si="1"/>
        <v>2600</v>
      </c>
      <c r="H6" s="78">
        <f t="shared" si="1"/>
        <v>2600</v>
      </c>
      <c r="I6" s="78">
        <f t="shared" si="1"/>
        <v>2600</v>
      </c>
      <c r="J6" s="78">
        <f t="shared" si="1"/>
        <v>2600</v>
      </c>
      <c r="K6" s="78">
        <f t="shared" si="1"/>
        <v>2600</v>
      </c>
      <c r="L6" s="78">
        <f t="shared" si="1"/>
        <v>2900</v>
      </c>
      <c r="M6" s="78">
        <f t="shared" si="1"/>
        <v>2700</v>
      </c>
      <c r="N6" s="78">
        <f t="shared" si="1"/>
        <v>3300</v>
      </c>
      <c r="O6" s="79">
        <f t="shared" si="1"/>
        <v>32300</v>
      </c>
      <c r="P6"/>
    </row>
    <row r="7" spans="1:17" s="30" customFormat="1" ht="16.5" customHeight="1" thickBot="1" x14ac:dyDescent="0.3">
      <c r="B7" s="56" t="s">
        <v>17</v>
      </c>
      <c r="C7" s="77">
        <f t="shared" ref="C7" si="2">C49</f>
        <v>1790</v>
      </c>
      <c r="D7" s="77">
        <f t="shared" ref="D7:N7" si="3">D49</f>
        <v>1490</v>
      </c>
      <c r="E7" s="77">
        <f t="shared" si="3"/>
        <v>1490</v>
      </c>
      <c r="F7" s="77">
        <f t="shared" si="3"/>
        <v>1540</v>
      </c>
      <c r="G7" s="77">
        <f t="shared" si="3"/>
        <v>1590</v>
      </c>
      <c r="H7" s="77">
        <f t="shared" si="3"/>
        <v>1490</v>
      </c>
      <c r="I7" s="77">
        <f t="shared" si="3"/>
        <v>1490</v>
      </c>
      <c r="J7" s="77">
        <f t="shared" si="3"/>
        <v>2290</v>
      </c>
      <c r="K7" s="77">
        <f t="shared" si="3"/>
        <v>1490</v>
      </c>
      <c r="L7" s="77">
        <f t="shared" si="3"/>
        <v>1490</v>
      </c>
      <c r="M7" s="77">
        <f t="shared" si="3"/>
        <v>1490</v>
      </c>
      <c r="N7" s="77">
        <f t="shared" si="3"/>
        <v>1790</v>
      </c>
      <c r="O7" s="80">
        <f>SUM(C7:N7)</f>
        <v>19430</v>
      </c>
      <c r="P7"/>
      <c r="Q7" s="31"/>
    </row>
    <row r="8" spans="1:17" s="30" customFormat="1" ht="16.5" customHeight="1" x14ac:dyDescent="0.25">
      <c r="B8" s="57" t="s">
        <v>18</v>
      </c>
      <c r="C8" s="75">
        <f t="shared" ref="C8:O8" si="4">C6-C7</f>
        <v>810</v>
      </c>
      <c r="D8" s="76">
        <f t="shared" si="4"/>
        <v>1110</v>
      </c>
      <c r="E8" s="76">
        <f t="shared" si="4"/>
        <v>1110</v>
      </c>
      <c r="F8" s="76">
        <f t="shared" si="4"/>
        <v>1060</v>
      </c>
      <c r="G8" s="76">
        <f t="shared" si="4"/>
        <v>1010</v>
      </c>
      <c r="H8" s="76">
        <f t="shared" si="4"/>
        <v>1110</v>
      </c>
      <c r="I8" s="76">
        <f t="shared" si="4"/>
        <v>1110</v>
      </c>
      <c r="J8" s="76">
        <f t="shared" si="4"/>
        <v>310</v>
      </c>
      <c r="K8" s="76">
        <f t="shared" si="4"/>
        <v>1110</v>
      </c>
      <c r="L8" s="76">
        <f t="shared" si="4"/>
        <v>1410</v>
      </c>
      <c r="M8" s="76">
        <f t="shared" si="4"/>
        <v>1210</v>
      </c>
      <c r="N8" s="76">
        <f t="shared" si="4"/>
        <v>1510</v>
      </c>
      <c r="O8" s="76">
        <f t="shared" si="4"/>
        <v>12870</v>
      </c>
      <c r="P8"/>
      <c r="Q8" s="31"/>
    </row>
    <row r="9" spans="1:17" ht="18" customHeight="1" x14ac:dyDescent="0.2">
      <c r="O9" s="32"/>
    </row>
    <row r="10" spans="1:17" ht="18" customHeight="1" x14ac:dyDescent="0.2">
      <c r="B10" s="33" t="s">
        <v>19</v>
      </c>
      <c r="C10" s="59" t="s">
        <v>0</v>
      </c>
      <c r="D10" s="59" t="s">
        <v>1</v>
      </c>
      <c r="E10" s="59" t="s">
        <v>10</v>
      </c>
      <c r="F10" s="59" t="s">
        <v>2</v>
      </c>
      <c r="G10" s="59" t="s">
        <v>11</v>
      </c>
      <c r="H10" s="59" t="s">
        <v>3</v>
      </c>
      <c r="I10" s="59" t="s">
        <v>4</v>
      </c>
      <c r="J10" s="59" t="s">
        <v>5</v>
      </c>
      <c r="K10" s="59" t="s">
        <v>6</v>
      </c>
      <c r="L10" s="59" t="s">
        <v>12</v>
      </c>
      <c r="M10" s="59" t="s">
        <v>7</v>
      </c>
      <c r="N10" s="59" t="s">
        <v>13</v>
      </c>
      <c r="O10" s="59" t="s">
        <v>14</v>
      </c>
      <c r="P10" s="61" t="s">
        <v>21</v>
      </c>
      <c r="Q10" s="27"/>
    </row>
    <row r="11" spans="1:17" s="35" customFormat="1" ht="15" customHeight="1" x14ac:dyDescent="0.25">
      <c r="B11" s="34" t="s">
        <v>42</v>
      </c>
      <c r="C11" s="81">
        <v>2500</v>
      </c>
      <c r="D11" s="81">
        <v>2500</v>
      </c>
      <c r="E11" s="81">
        <v>2500</v>
      </c>
      <c r="F11" s="81">
        <v>2500</v>
      </c>
      <c r="G11" s="81">
        <v>2500</v>
      </c>
      <c r="H11" s="81">
        <v>2500</v>
      </c>
      <c r="I11" s="81">
        <v>2500</v>
      </c>
      <c r="J11" s="81">
        <v>2500</v>
      </c>
      <c r="K11" s="81">
        <v>2500</v>
      </c>
      <c r="L11" s="81">
        <v>2500</v>
      </c>
      <c r="M11" s="81">
        <v>2500</v>
      </c>
      <c r="N11" s="81">
        <v>2500</v>
      </c>
      <c r="O11" s="82">
        <f t="shared" ref="O11:O18" si="5">SUM(C11:N11)</f>
        <v>30000</v>
      </c>
      <c r="P11" s="60">
        <f>IFERROR(O11/$O$19,0)</f>
        <v>0.92879256965944268</v>
      </c>
      <c r="Q11" s="36"/>
    </row>
    <row r="12" spans="1:17" s="35" customFormat="1" ht="15" customHeight="1" x14ac:dyDescent="0.25">
      <c r="B12" s="34" t="s">
        <v>41</v>
      </c>
      <c r="C12" s="81">
        <v>0</v>
      </c>
      <c r="D12" s="83">
        <v>0</v>
      </c>
      <c r="E12" s="81">
        <v>0</v>
      </c>
      <c r="F12" s="83">
        <v>0</v>
      </c>
      <c r="G12" s="83"/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500</v>
      </c>
      <c r="O12" s="82">
        <f t="shared" si="5"/>
        <v>500</v>
      </c>
      <c r="P12" s="60">
        <f t="shared" ref="P12:P18" si="6">IFERROR(O12/$O$19,0)</f>
        <v>1.5479876160990712E-2</v>
      </c>
      <c r="Q12" s="36"/>
    </row>
    <row r="13" spans="1:17" s="35" customFormat="1" ht="15" customHeight="1" x14ac:dyDescent="0.25">
      <c r="B13" s="34" t="s">
        <v>25</v>
      </c>
      <c r="C13" s="81">
        <v>0</v>
      </c>
      <c r="D13" s="83">
        <v>0</v>
      </c>
      <c r="E13" s="81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300</v>
      </c>
      <c r="M13" s="83">
        <v>100</v>
      </c>
      <c r="N13" s="83">
        <v>200</v>
      </c>
      <c r="O13" s="82">
        <f t="shared" si="5"/>
        <v>600</v>
      </c>
      <c r="P13" s="60">
        <f t="shared" si="6"/>
        <v>1.8575851393188854E-2</v>
      </c>
    </row>
    <row r="14" spans="1:17" s="35" customFormat="1" ht="15" customHeight="1" x14ac:dyDescent="0.25">
      <c r="B14" s="34" t="s">
        <v>26</v>
      </c>
      <c r="C14" s="81">
        <v>100</v>
      </c>
      <c r="D14" s="81">
        <v>100</v>
      </c>
      <c r="E14" s="81">
        <v>100</v>
      </c>
      <c r="F14" s="81">
        <v>100</v>
      </c>
      <c r="G14" s="81">
        <v>100</v>
      </c>
      <c r="H14" s="81">
        <v>100</v>
      </c>
      <c r="I14" s="81">
        <v>100</v>
      </c>
      <c r="J14" s="81">
        <v>100</v>
      </c>
      <c r="K14" s="81">
        <v>100</v>
      </c>
      <c r="L14" s="81">
        <v>100</v>
      </c>
      <c r="M14" s="81">
        <v>100</v>
      </c>
      <c r="N14" s="81">
        <v>100</v>
      </c>
      <c r="O14" s="82">
        <f t="shared" si="5"/>
        <v>1200</v>
      </c>
      <c r="P14" s="60">
        <f t="shared" si="6"/>
        <v>3.7151702786377708E-2</v>
      </c>
    </row>
    <row r="15" spans="1:17" s="35" customFormat="1" ht="15" customHeight="1" x14ac:dyDescent="0.25">
      <c r="B15" s="62" t="s">
        <v>27</v>
      </c>
      <c r="C15" s="81"/>
      <c r="D15" s="83"/>
      <c r="E15" s="81"/>
      <c r="F15" s="83"/>
      <c r="G15" s="83"/>
      <c r="H15" s="83"/>
      <c r="I15" s="83"/>
      <c r="J15" s="83"/>
      <c r="K15" s="83"/>
      <c r="L15" s="83"/>
      <c r="M15" s="83"/>
      <c r="N15" s="83"/>
      <c r="O15" s="82">
        <f>SUM(C15:N15)</f>
        <v>0</v>
      </c>
      <c r="P15" s="60">
        <f t="shared" si="6"/>
        <v>0</v>
      </c>
    </row>
    <row r="16" spans="1:17" s="35" customFormat="1" ht="15" customHeight="1" x14ac:dyDescent="0.25">
      <c r="B16" s="34" t="s">
        <v>27</v>
      </c>
      <c r="C16" s="81"/>
      <c r="D16" s="83"/>
      <c r="E16" s="81"/>
      <c r="F16" s="83"/>
      <c r="G16" s="83"/>
      <c r="H16" s="83"/>
      <c r="I16" s="83"/>
      <c r="J16" s="83"/>
      <c r="K16" s="83"/>
      <c r="L16" s="83"/>
      <c r="M16" s="83"/>
      <c r="N16" s="83"/>
      <c r="O16" s="82">
        <f>SUM(C16:N16)</f>
        <v>0</v>
      </c>
      <c r="P16" s="60">
        <f t="shared" si="6"/>
        <v>0</v>
      </c>
    </row>
    <row r="17" spans="2:17" s="35" customFormat="1" ht="15" customHeight="1" x14ac:dyDescent="0.25">
      <c r="B17" s="34" t="s">
        <v>27</v>
      </c>
      <c r="C17" s="81"/>
      <c r="D17" s="83"/>
      <c r="E17" s="81"/>
      <c r="F17" s="83"/>
      <c r="G17" s="83"/>
      <c r="H17" s="83"/>
      <c r="I17" s="83"/>
      <c r="J17" s="83"/>
      <c r="K17" s="83"/>
      <c r="L17" s="83"/>
      <c r="M17" s="83"/>
      <c r="N17" s="83"/>
      <c r="O17" s="82">
        <f t="shared" si="5"/>
        <v>0</v>
      </c>
      <c r="P17" s="60">
        <f t="shared" si="6"/>
        <v>0</v>
      </c>
    </row>
    <row r="18" spans="2:17" s="35" customFormat="1" ht="15" customHeight="1" thickBot="1" x14ac:dyDescent="0.3">
      <c r="B18" s="34" t="s">
        <v>27</v>
      </c>
      <c r="C18" s="81"/>
      <c r="D18" s="83"/>
      <c r="E18" s="81"/>
      <c r="F18" s="83"/>
      <c r="G18" s="83"/>
      <c r="H18" s="83"/>
      <c r="I18" s="83"/>
      <c r="J18" s="83"/>
      <c r="K18" s="83"/>
      <c r="L18" s="83"/>
      <c r="M18" s="83"/>
      <c r="N18" s="83"/>
      <c r="O18" s="82">
        <f t="shared" si="5"/>
        <v>0</v>
      </c>
      <c r="P18" s="60">
        <f t="shared" si="6"/>
        <v>0</v>
      </c>
      <c r="Q18" s="27"/>
    </row>
    <row r="19" spans="2:17" s="58" customFormat="1" ht="15" customHeight="1" x14ac:dyDescent="0.25">
      <c r="B19" s="65" t="s">
        <v>16</v>
      </c>
      <c r="C19" s="66">
        <f>SUM(C11:C18)</f>
        <v>2600</v>
      </c>
      <c r="D19" s="67">
        <f t="shared" ref="D19:N19" si="7">SUM(D10:D18)</f>
        <v>2600</v>
      </c>
      <c r="E19" s="67">
        <f t="shared" si="7"/>
        <v>2600</v>
      </c>
      <c r="F19" s="67">
        <f t="shared" si="7"/>
        <v>2600</v>
      </c>
      <c r="G19" s="67">
        <f t="shared" si="7"/>
        <v>2600</v>
      </c>
      <c r="H19" s="67">
        <f t="shared" si="7"/>
        <v>2600</v>
      </c>
      <c r="I19" s="67">
        <f t="shared" si="7"/>
        <v>2600</v>
      </c>
      <c r="J19" s="67">
        <f t="shared" si="7"/>
        <v>2600</v>
      </c>
      <c r="K19" s="67">
        <f t="shared" si="7"/>
        <v>2600</v>
      </c>
      <c r="L19" s="67">
        <f t="shared" si="7"/>
        <v>2900</v>
      </c>
      <c r="M19" s="67">
        <f t="shared" si="7"/>
        <v>2700</v>
      </c>
      <c r="N19" s="67">
        <f t="shared" si="7"/>
        <v>3300</v>
      </c>
      <c r="O19" s="68">
        <f>SUM(C19:N19)</f>
        <v>32300</v>
      </c>
      <c r="P19" s="27"/>
      <c r="Q19" s="27"/>
    </row>
    <row r="20" spans="2:17" s="30" customFormat="1" ht="15" customHeight="1" x14ac:dyDescent="0.25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39"/>
    </row>
    <row r="21" spans="2:17" s="30" customFormat="1" ht="18" customHeight="1" x14ac:dyDescent="0.25">
      <c r="B21" s="41" t="s">
        <v>20</v>
      </c>
      <c r="C21" s="64" t="s">
        <v>0</v>
      </c>
      <c r="D21" s="64" t="s">
        <v>1</v>
      </c>
      <c r="E21" s="64" t="s">
        <v>10</v>
      </c>
      <c r="F21" s="64" t="s">
        <v>2</v>
      </c>
      <c r="G21" s="64" t="s">
        <v>11</v>
      </c>
      <c r="H21" s="64" t="s">
        <v>3</v>
      </c>
      <c r="I21" s="64" t="s">
        <v>4</v>
      </c>
      <c r="J21" s="64" t="s">
        <v>5</v>
      </c>
      <c r="K21" s="64" t="s">
        <v>6</v>
      </c>
      <c r="L21" s="64" t="s">
        <v>12</v>
      </c>
      <c r="M21" s="64" t="s">
        <v>7</v>
      </c>
      <c r="N21" s="64" t="s">
        <v>13</v>
      </c>
      <c r="O21" s="64" t="s">
        <v>14</v>
      </c>
      <c r="Q21" s="27"/>
    </row>
    <row r="22" spans="2:17" s="35" customFormat="1" ht="15" customHeight="1" x14ac:dyDescent="0.25">
      <c r="B22" s="42" t="s">
        <v>22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61" t="s">
        <v>21</v>
      </c>
      <c r="Q22" s="27"/>
    </row>
    <row r="23" spans="2:17" s="30" customFormat="1" ht="15" customHeight="1" x14ac:dyDescent="0.25">
      <c r="B23" s="44" t="s">
        <v>24</v>
      </c>
      <c r="C23" s="84">
        <v>700</v>
      </c>
      <c r="D23" s="84">
        <v>700</v>
      </c>
      <c r="E23" s="84">
        <v>700</v>
      </c>
      <c r="F23" s="84">
        <v>700</v>
      </c>
      <c r="G23" s="84">
        <v>700</v>
      </c>
      <c r="H23" s="84">
        <v>700</v>
      </c>
      <c r="I23" s="84">
        <v>700</v>
      </c>
      <c r="J23" s="84">
        <v>700</v>
      </c>
      <c r="K23" s="84">
        <v>700</v>
      </c>
      <c r="L23" s="84">
        <v>700</v>
      </c>
      <c r="M23" s="84">
        <v>700</v>
      </c>
      <c r="N23" s="84">
        <v>700</v>
      </c>
      <c r="O23" s="85">
        <f>SUM(C23:N23)</f>
        <v>8400</v>
      </c>
      <c r="P23" s="60">
        <f>IFERROR(O23/$O$49,0)</f>
        <v>0.4323211528564076</v>
      </c>
      <c r="Q23" s="27"/>
    </row>
    <row r="24" spans="2:17" s="30" customFormat="1" ht="15" customHeight="1" x14ac:dyDescent="0.25">
      <c r="B24" s="44" t="s">
        <v>28</v>
      </c>
      <c r="C24" s="84">
        <v>50</v>
      </c>
      <c r="D24" s="84">
        <v>50</v>
      </c>
      <c r="E24" s="84">
        <v>50</v>
      </c>
      <c r="F24" s="84">
        <v>50</v>
      </c>
      <c r="G24" s="84">
        <v>50</v>
      </c>
      <c r="H24" s="84">
        <v>50</v>
      </c>
      <c r="I24" s="84">
        <v>50</v>
      </c>
      <c r="J24" s="84">
        <v>50</v>
      </c>
      <c r="K24" s="84">
        <v>50</v>
      </c>
      <c r="L24" s="84">
        <v>50</v>
      </c>
      <c r="M24" s="84">
        <v>50</v>
      </c>
      <c r="N24" s="84">
        <v>50</v>
      </c>
      <c r="O24" s="85">
        <f>SUM(C24:N24)</f>
        <v>600</v>
      </c>
      <c r="P24" s="60">
        <f t="shared" ref="P24:P48" si="8">IFERROR(O24/$O$49,0)</f>
        <v>3.0880082346886259E-2</v>
      </c>
      <c r="Q24" s="27"/>
    </row>
    <row r="25" spans="2:17" s="30" customFormat="1" ht="15" customHeight="1" x14ac:dyDescent="0.25">
      <c r="B25" s="44" t="s">
        <v>35</v>
      </c>
      <c r="C25" s="84">
        <v>50</v>
      </c>
      <c r="D25" s="84">
        <v>50</v>
      </c>
      <c r="E25" s="84">
        <v>50</v>
      </c>
      <c r="F25" s="84">
        <v>50</v>
      </c>
      <c r="G25" s="84">
        <v>50</v>
      </c>
      <c r="H25" s="84">
        <v>50</v>
      </c>
      <c r="I25" s="84">
        <v>50</v>
      </c>
      <c r="J25" s="84">
        <v>50</v>
      </c>
      <c r="K25" s="84">
        <v>50</v>
      </c>
      <c r="L25" s="84">
        <v>50</v>
      </c>
      <c r="M25" s="84">
        <v>50</v>
      </c>
      <c r="N25" s="84">
        <v>50</v>
      </c>
      <c r="O25" s="85">
        <f>SUM(C25:N25)</f>
        <v>600</v>
      </c>
      <c r="P25" s="60">
        <f t="shared" si="8"/>
        <v>3.0880082346886259E-2</v>
      </c>
    </row>
    <row r="26" spans="2:17" s="30" customFormat="1" ht="15" customHeight="1" x14ac:dyDescent="0.25">
      <c r="B26" s="44" t="s">
        <v>8</v>
      </c>
      <c r="C26" s="84">
        <v>30</v>
      </c>
      <c r="D26" s="84">
        <v>30</v>
      </c>
      <c r="E26" s="84">
        <v>30</v>
      </c>
      <c r="F26" s="84">
        <v>30</v>
      </c>
      <c r="G26" s="84">
        <v>30</v>
      </c>
      <c r="H26" s="84">
        <v>30</v>
      </c>
      <c r="I26" s="84">
        <v>30</v>
      </c>
      <c r="J26" s="84">
        <v>30</v>
      </c>
      <c r="K26" s="84">
        <v>30</v>
      </c>
      <c r="L26" s="84">
        <v>30</v>
      </c>
      <c r="M26" s="84">
        <v>30</v>
      </c>
      <c r="N26" s="84">
        <v>30</v>
      </c>
      <c r="O26" s="85">
        <f t="shared" ref="O26:O48" si="9">SUM(C26:N26)</f>
        <v>360</v>
      </c>
      <c r="P26" s="60">
        <f t="shared" si="8"/>
        <v>1.8528049408131755E-2</v>
      </c>
    </row>
    <row r="27" spans="2:17" s="30" customFormat="1" ht="15" customHeight="1" x14ac:dyDescent="0.25">
      <c r="B27" s="44" t="s">
        <v>29</v>
      </c>
      <c r="C27" s="84">
        <v>20</v>
      </c>
      <c r="D27" s="84">
        <v>20</v>
      </c>
      <c r="E27" s="84">
        <v>20</v>
      </c>
      <c r="F27" s="84">
        <v>20</v>
      </c>
      <c r="G27" s="84">
        <v>20</v>
      </c>
      <c r="H27" s="84">
        <v>20</v>
      </c>
      <c r="I27" s="84">
        <v>20</v>
      </c>
      <c r="J27" s="84">
        <v>20</v>
      </c>
      <c r="K27" s="84">
        <v>20</v>
      </c>
      <c r="L27" s="84">
        <v>20</v>
      </c>
      <c r="M27" s="84">
        <v>20</v>
      </c>
      <c r="N27" s="84">
        <v>20</v>
      </c>
      <c r="O27" s="85">
        <f t="shared" si="9"/>
        <v>240</v>
      </c>
      <c r="P27" s="60">
        <f t="shared" si="8"/>
        <v>1.2352032938754504E-2</v>
      </c>
    </row>
    <row r="28" spans="2:17" s="30" customFormat="1" ht="15" customHeight="1" x14ac:dyDescent="0.25">
      <c r="B28" s="44" t="s">
        <v>30</v>
      </c>
      <c r="C28" s="84">
        <v>100</v>
      </c>
      <c r="D28" s="84">
        <v>100</v>
      </c>
      <c r="E28" s="84">
        <v>100</v>
      </c>
      <c r="F28" s="84">
        <v>100</v>
      </c>
      <c r="G28" s="84">
        <v>100</v>
      </c>
      <c r="H28" s="84">
        <v>100</v>
      </c>
      <c r="I28" s="84">
        <v>100</v>
      </c>
      <c r="J28" s="84">
        <v>100</v>
      </c>
      <c r="K28" s="84">
        <v>100</v>
      </c>
      <c r="L28" s="84">
        <v>100</v>
      </c>
      <c r="M28" s="84">
        <v>100</v>
      </c>
      <c r="N28" s="84">
        <v>100</v>
      </c>
      <c r="O28" s="85">
        <f t="shared" si="9"/>
        <v>1200</v>
      </c>
      <c r="P28" s="60">
        <f t="shared" si="8"/>
        <v>6.1760164693772518E-2</v>
      </c>
    </row>
    <row r="29" spans="2:17" s="30" customFormat="1" ht="15" customHeight="1" x14ac:dyDescent="0.25">
      <c r="B29" s="44" t="s">
        <v>31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5">
        <f t="shared" ref="O29:O34" si="10">SUM(C29:N29)</f>
        <v>0</v>
      </c>
      <c r="P29" s="60">
        <f t="shared" si="8"/>
        <v>0</v>
      </c>
    </row>
    <row r="30" spans="2:17" s="30" customFormat="1" ht="15" customHeight="1" x14ac:dyDescent="0.25">
      <c r="B30" s="44" t="s">
        <v>32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5">
        <f t="shared" si="10"/>
        <v>0</v>
      </c>
      <c r="P30" s="60">
        <f t="shared" si="8"/>
        <v>0</v>
      </c>
    </row>
    <row r="31" spans="2:17" s="30" customFormat="1" ht="15" customHeight="1" x14ac:dyDescent="0.25">
      <c r="B31" s="44" t="s">
        <v>33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5">
        <f t="shared" ref="O31" si="11">SUM(C31:N31)</f>
        <v>0</v>
      </c>
      <c r="P31" s="60">
        <f t="shared" si="8"/>
        <v>0</v>
      </c>
    </row>
    <row r="32" spans="2:17" s="30" customFormat="1" ht="15" customHeight="1" x14ac:dyDescent="0.25">
      <c r="B32" s="63" t="s">
        <v>34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>
        <f t="shared" si="10"/>
        <v>0</v>
      </c>
      <c r="P32" s="60">
        <f t="shared" si="8"/>
        <v>0</v>
      </c>
    </row>
    <row r="33" spans="2:16" s="30" customFormat="1" ht="15" customHeight="1" x14ac:dyDescent="0.25">
      <c r="B33" s="63" t="s">
        <v>34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5">
        <f t="shared" ref="O33" si="12">SUM(C33:N33)</f>
        <v>0</v>
      </c>
      <c r="P33" s="60">
        <f t="shared" si="8"/>
        <v>0</v>
      </c>
    </row>
    <row r="34" spans="2:16" s="30" customFormat="1" ht="15" customHeight="1" x14ac:dyDescent="0.25">
      <c r="B34" s="63" t="s">
        <v>34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5">
        <f t="shared" si="10"/>
        <v>0</v>
      </c>
      <c r="P34" s="60">
        <f t="shared" si="8"/>
        <v>0</v>
      </c>
    </row>
    <row r="35" spans="2:16" s="30" customFormat="1" ht="15" customHeight="1" x14ac:dyDescent="0.25">
      <c r="B35" s="63" t="s">
        <v>34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5">
        <f t="shared" si="9"/>
        <v>0</v>
      </c>
      <c r="P35" s="60">
        <f t="shared" si="8"/>
        <v>0</v>
      </c>
    </row>
    <row r="36" spans="2:16" s="30" customFormat="1" ht="15" customHeight="1" x14ac:dyDescent="0.25">
      <c r="B36" s="63" t="s">
        <v>34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5">
        <f t="shared" ref="O36" si="13">SUM(C36:N36)</f>
        <v>0</v>
      </c>
      <c r="P36" s="60">
        <f t="shared" si="8"/>
        <v>0</v>
      </c>
    </row>
    <row r="37" spans="2:16" s="30" customFormat="1" ht="15" customHeight="1" x14ac:dyDescent="0.25">
      <c r="B37" s="63" t="s">
        <v>34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5">
        <f t="shared" si="9"/>
        <v>0</v>
      </c>
      <c r="P37" s="60">
        <f t="shared" si="8"/>
        <v>0</v>
      </c>
    </row>
    <row r="38" spans="2:16" s="30" customFormat="1" ht="15" customHeight="1" x14ac:dyDescent="0.25">
      <c r="B38" s="44" t="s">
        <v>34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5">
        <f t="shared" si="9"/>
        <v>0</v>
      </c>
      <c r="P38" s="60">
        <f t="shared" si="8"/>
        <v>0</v>
      </c>
    </row>
    <row r="39" spans="2:16" s="30" customFormat="1" ht="15" customHeight="1" x14ac:dyDescent="0.25">
      <c r="B39" s="42" t="s">
        <v>23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/>
    </row>
    <row r="40" spans="2:16" s="35" customFormat="1" ht="15" customHeight="1" x14ac:dyDescent="0.25">
      <c r="B40" s="44" t="s">
        <v>36</v>
      </c>
      <c r="C40" s="84">
        <v>40</v>
      </c>
      <c r="D40" s="84">
        <v>40</v>
      </c>
      <c r="E40" s="84">
        <v>40</v>
      </c>
      <c r="F40" s="84">
        <v>40</v>
      </c>
      <c r="G40" s="84">
        <v>40</v>
      </c>
      <c r="H40" s="84">
        <v>40</v>
      </c>
      <c r="I40" s="84">
        <v>40</v>
      </c>
      <c r="J40" s="84">
        <v>40</v>
      </c>
      <c r="K40" s="84">
        <v>40</v>
      </c>
      <c r="L40" s="84">
        <v>40</v>
      </c>
      <c r="M40" s="84">
        <v>40</v>
      </c>
      <c r="N40" s="84">
        <v>40</v>
      </c>
      <c r="O40" s="85">
        <f t="shared" si="9"/>
        <v>480</v>
      </c>
      <c r="P40" s="60">
        <f t="shared" si="8"/>
        <v>2.4704065877509007E-2</v>
      </c>
    </row>
    <row r="41" spans="2:16" s="30" customFormat="1" ht="15" customHeight="1" x14ac:dyDescent="0.25">
      <c r="B41" s="44" t="s">
        <v>37</v>
      </c>
      <c r="C41" s="84">
        <v>300</v>
      </c>
      <c r="D41" s="84">
        <v>300</v>
      </c>
      <c r="E41" s="84">
        <v>300</v>
      </c>
      <c r="F41" s="84">
        <v>300</v>
      </c>
      <c r="G41" s="84">
        <v>300</v>
      </c>
      <c r="H41" s="84">
        <v>300</v>
      </c>
      <c r="I41" s="84">
        <v>300</v>
      </c>
      <c r="J41" s="84">
        <v>300</v>
      </c>
      <c r="K41" s="84">
        <v>300</v>
      </c>
      <c r="L41" s="84">
        <v>300</v>
      </c>
      <c r="M41" s="84">
        <v>300</v>
      </c>
      <c r="N41" s="84">
        <v>300</v>
      </c>
      <c r="O41" s="85">
        <f t="shared" si="9"/>
        <v>3600</v>
      </c>
      <c r="P41" s="60">
        <f t="shared" si="8"/>
        <v>0.18528049408131755</v>
      </c>
    </row>
    <row r="42" spans="2:16" s="35" customFormat="1" ht="15" customHeight="1" x14ac:dyDescent="0.25">
      <c r="B42" s="44" t="s">
        <v>38</v>
      </c>
      <c r="C42" s="84">
        <v>200</v>
      </c>
      <c r="D42" s="84">
        <v>200</v>
      </c>
      <c r="E42" s="84">
        <v>200</v>
      </c>
      <c r="F42" s="84">
        <v>200</v>
      </c>
      <c r="G42" s="84">
        <v>200</v>
      </c>
      <c r="H42" s="84">
        <v>200</v>
      </c>
      <c r="I42" s="84">
        <v>200</v>
      </c>
      <c r="J42" s="84">
        <v>200</v>
      </c>
      <c r="K42" s="84">
        <v>200</v>
      </c>
      <c r="L42" s="84">
        <v>200</v>
      </c>
      <c r="M42" s="84">
        <v>200</v>
      </c>
      <c r="N42" s="84">
        <v>200</v>
      </c>
      <c r="O42" s="85">
        <f t="shared" ref="O42" si="14">SUM(C42:N42)</f>
        <v>2400</v>
      </c>
      <c r="P42" s="60">
        <f t="shared" si="8"/>
        <v>0.12352032938754504</v>
      </c>
    </row>
    <row r="43" spans="2:16" s="35" customFormat="1" ht="15" customHeight="1" x14ac:dyDescent="0.25">
      <c r="B43" s="44" t="s">
        <v>39</v>
      </c>
      <c r="C43" s="84">
        <v>300</v>
      </c>
      <c r="D43" s="84">
        <v>0</v>
      </c>
      <c r="E43" s="84">
        <v>0</v>
      </c>
      <c r="F43" s="84">
        <v>50</v>
      </c>
      <c r="G43" s="84">
        <v>100</v>
      </c>
      <c r="H43" s="84">
        <v>0</v>
      </c>
      <c r="I43" s="84">
        <v>0</v>
      </c>
      <c r="J43" s="84">
        <v>800</v>
      </c>
      <c r="K43" s="84">
        <v>0</v>
      </c>
      <c r="L43" s="84">
        <v>0</v>
      </c>
      <c r="M43" s="84">
        <v>0</v>
      </c>
      <c r="N43" s="84">
        <v>300</v>
      </c>
      <c r="O43" s="85">
        <f t="shared" si="9"/>
        <v>1550</v>
      </c>
      <c r="P43" s="60">
        <f t="shared" si="8"/>
        <v>7.9773546062789497E-2</v>
      </c>
    </row>
    <row r="44" spans="2:16" s="35" customFormat="1" ht="15" customHeight="1" x14ac:dyDescent="0.25">
      <c r="B44" s="44" t="s">
        <v>40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0</v>
      </c>
      <c r="O44" s="85">
        <f t="shared" ref="O44:O46" si="15">SUM(C44:N44)</f>
        <v>0</v>
      </c>
      <c r="P44" s="60">
        <f t="shared" si="8"/>
        <v>0</v>
      </c>
    </row>
    <row r="45" spans="2:16" s="35" customFormat="1" ht="15" customHeight="1" x14ac:dyDescent="0.25">
      <c r="B45" s="63" t="s">
        <v>34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>
        <f t="shared" ref="O45" si="16">SUM(C45:N45)</f>
        <v>0</v>
      </c>
      <c r="P45" s="60">
        <f t="shared" si="8"/>
        <v>0</v>
      </c>
    </row>
    <row r="46" spans="2:16" s="35" customFormat="1" ht="15" customHeight="1" x14ac:dyDescent="0.25">
      <c r="B46" s="44" t="s">
        <v>34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5">
        <f t="shared" si="15"/>
        <v>0</v>
      </c>
      <c r="P46" s="60">
        <f t="shared" si="8"/>
        <v>0</v>
      </c>
    </row>
    <row r="47" spans="2:16" s="35" customFormat="1" ht="15" customHeight="1" x14ac:dyDescent="0.25">
      <c r="B47" s="44" t="s">
        <v>34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5">
        <f t="shared" si="9"/>
        <v>0</v>
      </c>
      <c r="P47" s="60">
        <f t="shared" si="8"/>
        <v>0</v>
      </c>
    </row>
    <row r="48" spans="2:16" s="35" customFormat="1" ht="15" customHeight="1" thickBot="1" x14ac:dyDescent="0.3">
      <c r="B48" s="44" t="s">
        <v>34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5">
        <f t="shared" si="9"/>
        <v>0</v>
      </c>
      <c r="P48" s="60">
        <f t="shared" si="8"/>
        <v>0</v>
      </c>
    </row>
    <row r="49" spans="2:17" s="37" customFormat="1" ht="15" customHeight="1" x14ac:dyDescent="0.25">
      <c r="B49" s="69" t="s">
        <v>17</v>
      </c>
      <c r="C49" s="70">
        <f>SUM(C23:C48)</f>
        <v>1790</v>
      </c>
      <c r="D49" s="71">
        <f t="shared" ref="D49:O49" si="17">SUM(D23:D48)</f>
        <v>1490</v>
      </c>
      <c r="E49" s="71">
        <f t="shared" si="17"/>
        <v>1490</v>
      </c>
      <c r="F49" s="71">
        <f t="shared" si="17"/>
        <v>1540</v>
      </c>
      <c r="G49" s="71">
        <f t="shared" si="17"/>
        <v>1590</v>
      </c>
      <c r="H49" s="71">
        <f t="shared" si="17"/>
        <v>1490</v>
      </c>
      <c r="I49" s="71">
        <f t="shared" si="17"/>
        <v>1490</v>
      </c>
      <c r="J49" s="71">
        <f t="shared" si="17"/>
        <v>2290</v>
      </c>
      <c r="K49" s="71">
        <f t="shared" si="17"/>
        <v>1490</v>
      </c>
      <c r="L49" s="71">
        <f t="shared" si="17"/>
        <v>1490</v>
      </c>
      <c r="M49" s="71">
        <f t="shared" si="17"/>
        <v>1490</v>
      </c>
      <c r="N49" s="71">
        <f t="shared" si="17"/>
        <v>1790</v>
      </c>
      <c r="O49" s="72">
        <f t="shared" si="17"/>
        <v>19430</v>
      </c>
      <c r="P49"/>
      <c r="Q49" s="27"/>
    </row>
    <row r="50" spans="2:17" s="30" customFormat="1" ht="15" customHeight="1" x14ac:dyDescent="0.25">
      <c r="B50" s="2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45"/>
      <c r="P50" s="39"/>
    </row>
    <row r="51" spans="2:17" s="30" customFormat="1" ht="15" customHeight="1" x14ac:dyDescent="0.25">
      <c r="B51" s="29"/>
      <c r="C51" s="39"/>
      <c r="D51" s="46"/>
      <c r="E51" s="47"/>
      <c r="F51" s="48"/>
      <c r="G51" s="49"/>
      <c r="H51" s="50"/>
      <c r="I51" s="39"/>
      <c r="J51" s="46"/>
      <c r="K51" s="47"/>
      <c r="L51" s="48"/>
      <c r="M51" s="49"/>
      <c r="N51" s="50"/>
      <c r="O51" s="45"/>
      <c r="P51" s="39"/>
    </row>
    <row r="52" spans="2:17" s="30" customFormat="1" x14ac:dyDescent="0.25">
      <c r="B52" s="29"/>
      <c r="C52" s="9"/>
      <c r="D52" s="10"/>
      <c r="E52" s="11"/>
      <c r="F52" s="12"/>
      <c r="G52" s="13"/>
      <c r="H52" s="14"/>
      <c r="I52" s="9"/>
      <c r="J52" s="10"/>
      <c r="K52" s="11"/>
      <c r="L52" s="12"/>
      <c r="M52" s="13"/>
      <c r="N52" s="14"/>
      <c r="O52" s="51"/>
      <c r="P52" s="9"/>
    </row>
    <row r="53" spans="2:17" s="30" customFormat="1" x14ac:dyDescent="0.25">
      <c r="B53" s="29"/>
      <c r="C53" s="9"/>
      <c r="D53" s="10"/>
      <c r="E53" s="11"/>
      <c r="F53" s="12"/>
      <c r="G53" s="13"/>
      <c r="H53" s="14"/>
      <c r="I53" s="9"/>
      <c r="J53" s="10"/>
      <c r="K53" s="11"/>
      <c r="L53" s="12"/>
      <c r="M53" s="13"/>
      <c r="N53" s="14"/>
      <c r="O53" s="51"/>
      <c r="P53" s="9"/>
    </row>
  </sheetData>
  <mergeCells count="2">
    <mergeCell ref="B1:G1"/>
    <mergeCell ref="B2:G2"/>
  </mergeCells>
  <hyperlinks>
    <hyperlink ref="B2" r:id="rId1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L20" sqref="L20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Haushaltsbuch</vt:lpstr>
      <vt:lpstr>Tabelle</vt:lpstr>
    </vt:vector>
  </TitlesOfParts>
  <Company>excellernen.de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</cp:lastModifiedBy>
  <dcterms:created xsi:type="dcterms:W3CDTF">2014-01-25T16:38:27Z</dcterms:created>
  <dcterms:modified xsi:type="dcterms:W3CDTF">2014-02-02T18:34:44Z</dcterms:modified>
</cp:coreProperties>
</file>